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Octubre 2023\"/>
    </mc:Choice>
  </mc:AlternateContent>
  <bookViews>
    <workbookView xWindow="0" yWindow="0" windowWidth="28800" windowHeight="10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F14" i="1"/>
  <c r="A14" i="1"/>
  <c r="F13" i="1"/>
  <c r="F50" i="1" s="1"/>
</calcChain>
</file>

<file path=xl/sharedStrings.xml><?xml version="1.0" encoding="utf-8"?>
<sst xmlns="http://schemas.openxmlformats.org/spreadsheetml/2006/main" count="101" uniqueCount="79">
  <si>
    <t>Defensoría de la Mujer Indígena</t>
  </si>
  <si>
    <t>Ley de Acceso a la Información Publica</t>
  </si>
  <si>
    <t xml:space="preserve"> Artículo 10 numeral 22 Información Pública de Oficio</t>
  </si>
  <si>
    <t>Información de compras directas realizadas, con Fondo Rotativo</t>
  </si>
  <si>
    <t>Mes de octubre de 2023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</si>
  <si>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</si>
  <si>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</si>
  <si>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</si>
  <si>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</si>
  <si>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</si>
  <si>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</si>
  <si>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>FECHA EMISIÓN DE FACTURA</t>
  </si>
  <si>
    <t>DESCRIPCION DE LA COMPRA</t>
  </si>
  <si>
    <t>Empresa Eléctrica de Guatemala, S.A.</t>
  </si>
  <si>
    <t>Por consumo de energía eléctrica de la Oficina Central de la Defensoría de la Mujer Indígena, correspondiente al mes de septiembre de 2023.</t>
  </si>
  <si>
    <t>Empresa Eléctrica Municipal de San Marcos</t>
  </si>
  <si>
    <t>Por servicio de energía eléctrica de oficina regional de San Marcos, de la Defensoría de la Mujer Indígena, correspondiente al mes de septiembre de 2023</t>
  </si>
  <si>
    <t>Municipalidad de Sololá</t>
  </si>
  <si>
    <t>Por servicio de agua potable, de la oficina regional de Sololá de la Defensoría de la Mujer Indígena, correspondiente al mes de octubre de 2023</t>
  </si>
  <si>
    <t>Por servicio de extracción de basura, de la oficina regional de Sololá de la Defensoría de la Mujer Indígena, correspondiente al mes de octubre de 2023</t>
  </si>
  <si>
    <t>Empresa Eléctrica Municipal de Puerto Barrios</t>
  </si>
  <si>
    <t>Por servicio de energía eléctrica de oficina regional de Izabal de la Defensoría de la Mujer Indígena, correspondiente al mes de agosto de 2023</t>
  </si>
  <si>
    <t>Por servicio de energía eléctrica de oficina regional de Izabal de la Defensoría de la Mujer Indígena, correspondiente al mes de septiembre de 2023</t>
  </si>
  <si>
    <t>Municipalidad de Chimaltenango</t>
  </si>
  <si>
    <t>Por servicio de agua potable, de la oficina regional de Chimaltenango de la Defensoría de la Mujer Indígena, correspondiente al mes de octubre de 2023</t>
  </si>
  <si>
    <t>Empresa Eléctrica Municipal de Huehuetenango</t>
  </si>
  <si>
    <t>Por servicio de energía eléctrica de oficina regional de Huehuetenango, de la Defensoría de la Mujer Indígena, correspondiente al mes de agosto de 2023</t>
  </si>
  <si>
    <t>Cargo Expreso, Sociedad Anónima</t>
  </si>
  <si>
    <t>Por servicio de traslado de correspondencia de documento de la oficina regional de Alta Verapaz para el juzgado de primera instancia de trabajo y previsión social y de lo económico.</t>
  </si>
  <si>
    <t>Municipalidad de Cuilapa de Santa Rosa</t>
  </si>
  <si>
    <t>Por servicio de agua potable, de la oficina regional de Santa Rosa de la Defensoría de la Mujer Indígena, correspondiente al mes de septiembre de 2023</t>
  </si>
  <si>
    <t>Por servicio de agua potable, de la oficina regional de Santa Rosa de la Defensoría de la Mujer Indígena, correspondiente al mes de octubre de 2023</t>
  </si>
  <si>
    <t>Ermitaño Martin, Argueta Gómez</t>
  </si>
  <si>
    <t>Por servicio de extracción de basura de la oficina regional de Huehuetenango de la Defensoría de la Mujer Indígena, correspondiente a los meses de septiembre y octubre de 2023</t>
  </si>
  <si>
    <t>Distribuidora de Electricidad de Occidente, Sociedad Anónima</t>
  </si>
  <si>
    <t>Por servicio de energía eléctrica de oficina regional de Totonicapán de la Defensoría de la Mujer Indígena, periodo del 01/09/2023 al 04/10/2023</t>
  </si>
  <si>
    <t>Blanca Adilia Rodríguez de Lemus</t>
  </si>
  <si>
    <t>Por servicio de alimentación (desayunos, refacciones, a.m., almuerzos, refacciones p.m. y cenas) para participantes de la sesión extraordinaria de la Junta Coordinadora celebrada el 27 de octubre según actas 29-2023 y 30-2023</t>
  </si>
  <si>
    <t>Por servicio de alimentación ( almuerzos, refacciones p.m. y cenas) para participantes de la sesión ordinaria de la Junta Coordinadora celebrada el 26 de octubre, fundamentada en el articulo 06 del acuerdo gubernativo 525-99</t>
  </si>
  <si>
    <t>Asociación Mejoramiento y Perforación Pozo zona 1, Quiche</t>
  </si>
  <si>
    <t>Por servicio de agua potable, de la oficina de regional del Quiche,  de la Defensoría de la Mujer Indígena, correspondiente al mes de octubre de 2023</t>
  </si>
  <si>
    <t>Morales Barillas Alam Keny</t>
  </si>
  <si>
    <t>Por servicio de cambio de tapicería de los asientos del vehículo con placas O-575BBG, pick up Toyota, color plateado mica, modelo 2009, propiedad de la Defensoría de la Mujer Indígena, para que este en buenas condiciones para uso de la Señora Defensora.</t>
  </si>
  <si>
    <t>Quiche Siempre Limpio, S.A.</t>
  </si>
  <si>
    <t>Por servicio de extracción de basura de la oficina de Quiche de la Defensoría de la Mujer Indígena, correspondiente al mes de octubre de 2023</t>
  </si>
  <si>
    <t>Ansoni Josué Godoy Barillas</t>
  </si>
  <si>
    <t>Por servicio de extracción de basura, de la oficina central de la Defensoría de la Mujer Indígena, correspondiente al mes de octubre de 2023</t>
  </si>
  <si>
    <t>Heidy Elizabeth Chávez Hernández</t>
  </si>
  <si>
    <t>Por servicio de mantenimiento y reparación del vehículo con placas O-573BBG, microbús Toyota, color gris, modelo 2009, propiedad de la Defensoría de la Mujer Indígena, consistente en servicio por recorrer 5,000 kilómetros.</t>
  </si>
  <si>
    <t>Dina Salome Ibáñez González</t>
  </si>
  <si>
    <t>Por servicio de extracción de basura de la oficina regional de Santa Rosa de la Defensoría de la Mujer Indígena, correspondiente al mes de septiembre  de 2023</t>
  </si>
  <si>
    <t>Por servicio de extracción de basura de la oficina regional de Santa Rosa de la Defensoría de la Mujer Indígena, correspondiente al mes de octubre de 2023</t>
  </si>
  <si>
    <t>Etelvina Sican Roca</t>
  </si>
  <si>
    <t>Por servicio de fumigación en las instalaciones de la oficina central de la Defensoría de la Mujer Indígena, para control de plagas (cucarachas, chinches, arañas, hormigas, zancudos y roedores) para prevenir enfermedades que puedan afectar la salud del personal que labora en la DEMI.</t>
  </si>
  <si>
    <t>La Higiene, S.A.</t>
  </si>
  <si>
    <t>Por servicio de extracción de basura, de la oficina de Chimaltenango, de la Defensoría de la Mujer Indígena, correspondiente al mes de octubre de 2023</t>
  </si>
  <si>
    <t>576937K</t>
  </si>
  <si>
    <t>Proyectos Empresariales, Sociedad Anónima</t>
  </si>
  <si>
    <t>Por servicio de dispenser aromatizador; servicio de desodorizacion, servicio de alfombras y mopas con herramientas para realización de limpieza en la Oficina de Sede Central de la Defensoría de la Mujer Indígena, correspondiente al mes de octubre de 2023</t>
  </si>
  <si>
    <t>637672K</t>
  </si>
  <si>
    <t>Contraloría General de Cuentas</t>
  </si>
  <si>
    <t>Por autorización para imprimir hojas móviles de libro de actas para uso de la Defensoría de la Mujer Indígena.</t>
  </si>
  <si>
    <t>Por habilitación de hojas móviles de libro de actas para uso de la Defensoría de la Mujer Indígena.</t>
  </si>
  <si>
    <t>Distribuidora de Electricidad de Oriente, Sociedad Anónima</t>
  </si>
  <si>
    <t>Por servicio de energía eléctrica de oficina regional de Santa Rosa, de la Defensoría de la Mujer Indígena, periodo del 01/09/2023 al 03/10/2023</t>
  </si>
  <si>
    <t>Por servicio de energía eléctrica de oficina regional de Peten, de la Defensoría de la Mujer Indígena, periodo del 16/09/2023 al 17/10/2023</t>
  </si>
  <si>
    <t>Por servicio de energía eléctrica de oficina regional de Suchitepéquez de la Defensoría de la Mujer Indígena, periodo del 12/09/2023 al 13/10/2023</t>
  </si>
  <si>
    <t>Por servicio de energía eléctrica de oficina regional de Baja Verapaz, de la Defensoría de la Mujer Indígena, periodo del 07/09/2023 al 09/10/2023</t>
  </si>
  <si>
    <t>Por servicio de energía eléctrica de oficina regional de Quiche de la Defensoría de la Mujer Indígena, periodo del 08/09/2023 al 10/10/2023</t>
  </si>
  <si>
    <t>Por servicio de energía eléctrica de oficina regional de Chimaltenango de la Defensoría de la Mujer Indígena, periodo del 01/09/2023 al 03/10/2023</t>
  </si>
  <si>
    <t>Por servicio de energía eléctrica de oficina regional de Sololá de la Defensoría de la Mujer Indígena, periodo del 01/09/2023 al 04/10/2023</t>
  </si>
  <si>
    <t>Por servicio de energía eléctrica de oficina regional de Alta Verapaz, de la Defensoría de la Mujer Indígena, periodo del 02/09/2023 al 03/10/2023</t>
  </si>
  <si>
    <t>TOTAL</t>
  </si>
  <si>
    <t>*Información según SICOIN</t>
  </si>
  <si>
    <t xml:space="preserve"> </t>
  </si>
  <si>
    <t>Lcda. Emma Minerva Gabriel Martín</t>
  </si>
  <si>
    <t>Vo.Bo. Lic. Frank Gersson Ruíz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</si>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</sst>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44" fontId="6" fillId="0" borderId="1" xfId="1" applyNumberFormat="1" applyFont="1" applyFill="1" applyBorder="1" applyAlignment="1"/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/>
    </xf>
    <xf numFmtId="44" fontId="5" fillId="0" borderId="1" xfId="1" applyNumberFormat="1" applyFont="1" applyFill="1" applyBorder="1" applyAlignment="1"/>
    <xf numFmtId="0" fontId="6" fillId="0" borderId="1" xfId="1" applyFont="1" applyFill="1" applyBorder="1" applyAlignment="1">
      <alignment horizontal="center" wrapText="1"/>
    </xf>
    <xf numFmtId="0" fontId="2" fillId="3" borderId="0" xfId="0" applyFont="1" applyFill="1"/>
    <xf numFmtId="0" fontId="6" fillId="0" borderId="0" xfId="1" applyFont="1" applyAlignment="1">
      <alignment vertical="top" wrapText="1"/>
    </xf>
    <xf numFmtId="4" fontId="6" fillId="0" borderId="0" xfId="1" applyNumberFormat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vertical="top" wrapText="1" readingOrder="1"/>
    </xf>
    <xf numFmtId="0" fontId="6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4" fontId="4" fillId="0" borderId="2" xfId="1" applyNumberFormat="1" applyFont="1" applyBorder="1" applyAlignment="1">
      <alignment vertical="center"/>
    </xf>
    <xf numFmtId="4" fontId="6" fillId="0" borderId="0" xfId="1" applyNumberFormat="1" applyFont="1" applyFill="1" applyAlignment="1">
      <alignment vertical="top"/>
    </xf>
    <xf numFmtId="0" fontId="4" fillId="0" borderId="0" xfId="1" applyFont="1" applyBorder="1" applyAlignment="1">
      <alignment horizontal="center" vertical="center"/>
    </xf>
    <xf numFmtId="44" fontId="4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7" fillId="3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164" fontId="1" fillId="0" borderId="0" xfId="0" applyNumberFormat="1" applyFont="1"/>
    <xf numFmtId="44" fontId="2" fillId="0" borderId="0" xfId="0" applyNumberFormat="1" applyFont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1812348</xdr:colOff>
      <xdr:row>3</xdr:row>
      <xdr:rowOff>158462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9"/>
  <sheetViews>
    <sheetView tabSelected="1" workbookViewId="0">
      <selection sqref="A1:XFD1048576"/>
    </sheetView>
  </sheetViews>
  <sheetFormatPr baseColWidth="10" defaultRowHeight="14.25" x14ac:dyDescent="0.2"/>
  <cols>
    <col min="1" max="1" width="6.85546875" style="2" customWidth="1"/>
    <col min="2" max="2" width="14.140625" style="33" customWidth="1"/>
    <col min="3" max="3" width="36.140625" style="2" customWidth="1"/>
    <col min="4" max="4" width="9.28515625" style="34" customWidth="1"/>
    <col min="5" max="6" width="16.140625" style="2" customWidth="1"/>
    <col min="7" max="7" width="17.5703125" style="2" customWidth="1"/>
    <col min="8" max="8" width="58.5703125" style="2" customWidth="1"/>
    <col min="9" max="16384" width="11.42578125" style="2"/>
  </cols>
  <sheetData>
    <row r="5" spans="1:8" ht="15" x14ac:dyDescent="0.25">
      <c r="A5" s="1" t="s">
        <v>0</v>
      </c>
      <c r="B5" s="1"/>
      <c r="C5" s="1"/>
      <c r="D5" s="1"/>
      <c r="E5" s="1"/>
      <c r="F5" s="1"/>
      <c r="G5" s="1"/>
      <c r="H5" s="1"/>
    </row>
    <row r="6" spans="1:8" ht="15" x14ac:dyDescent="0.25">
      <c r="A6" s="3" t="s">
        <v>1</v>
      </c>
      <c r="B6" s="3"/>
      <c r="C6" s="3"/>
      <c r="D6" s="3"/>
      <c r="E6" s="3"/>
      <c r="F6" s="3"/>
      <c r="G6" s="3"/>
      <c r="H6" s="3"/>
    </row>
    <row r="7" spans="1:8" ht="15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8" ht="15" x14ac:dyDescent="0.25">
      <c r="A8" s="3" t="s">
        <v>3</v>
      </c>
      <c r="B8" s="3"/>
      <c r="C8" s="3"/>
      <c r="D8" s="3"/>
      <c r="E8" s="3"/>
      <c r="F8" s="3"/>
      <c r="G8" s="3"/>
      <c r="H8" s="3"/>
    </row>
    <row r="9" spans="1:8" ht="15" x14ac:dyDescent="0.25">
      <c r="A9" s="1" t="s">
        <v>4</v>
      </c>
      <c r="B9" s="1"/>
      <c r="C9" s="1"/>
      <c r="D9" s="1"/>
      <c r="E9" s="1"/>
      <c r="F9" s="1"/>
      <c r="G9" s="1"/>
      <c r="H9" s="1"/>
    </row>
    <row r="10" spans="1:8" ht="15" x14ac:dyDescent="0.25">
      <c r="A10" s="5"/>
      <c r="B10" s="5"/>
      <c r="C10" s="5"/>
      <c r="D10" s="6"/>
      <c r="E10" s="7"/>
      <c r="F10" s="7"/>
      <c r="G10" s="8"/>
      <c r="H10" s="8"/>
    </row>
    <row r="12" spans="1:8" ht="42.75" customHeight="1" x14ac:dyDescent="0.25">
      <c r="A12" s="9" t="s">
        <v>5</v>
      </c>
      <c r="B12" s="10" t="s">
        <v>6</v>
      </c>
      <c r="C12" s="9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</row>
    <row r="13" spans="1:8" ht="50.25" customHeight="1" x14ac:dyDescent="0.2">
      <c r="A13" s="12">
        <v>1</v>
      </c>
      <c r="B13" s="12">
        <v>326445</v>
      </c>
      <c r="C13" s="13" t="s">
        <v>13</v>
      </c>
      <c r="D13" s="14">
        <v>1</v>
      </c>
      <c r="E13" s="15">
        <v>7683.15</v>
      </c>
      <c r="F13" s="15">
        <f t="shared" ref="F13:F27" si="0">+E13</f>
        <v>7683.15</v>
      </c>
      <c r="G13" s="16">
        <v>45203</v>
      </c>
      <c r="H13" s="17" t="s">
        <v>14</v>
      </c>
    </row>
    <row r="14" spans="1:8" ht="49.5" customHeight="1" x14ac:dyDescent="0.2">
      <c r="A14" s="12">
        <f>+A13+1</f>
        <v>2</v>
      </c>
      <c r="B14" s="12">
        <v>1766562</v>
      </c>
      <c r="C14" s="18" t="s">
        <v>15</v>
      </c>
      <c r="D14" s="19">
        <v>1</v>
      </c>
      <c r="E14" s="20">
        <v>260.33999999999997</v>
      </c>
      <c r="F14" s="15">
        <f t="shared" si="0"/>
        <v>260.33999999999997</v>
      </c>
      <c r="G14" s="16">
        <v>45189</v>
      </c>
      <c r="H14" s="17" t="s">
        <v>16</v>
      </c>
    </row>
    <row r="15" spans="1:8" ht="41.25" customHeight="1" x14ac:dyDescent="0.2">
      <c r="A15" s="12">
        <f t="shared" ref="A15:A49" si="1">+A14+1</f>
        <v>3</v>
      </c>
      <c r="B15" s="12">
        <v>2107341</v>
      </c>
      <c r="C15" s="18" t="s">
        <v>17</v>
      </c>
      <c r="D15" s="19">
        <v>1</v>
      </c>
      <c r="E15" s="15">
        <v>25</v>
      </c>
      <c r="F15" s="15">
        <f t="shared" si="0"/>
        <v>25</v>
      </c>
      <c r="G15" s="16">
        <v>45222</v>
      </c>
      <c r="H15" s="17" t="s">
        <v>18</v>
      </c>
    </row>
    <row r="16" spans="1:8" ht="46.5" customHeight="1" x14ac:dyDescent="0.2">
      <c r="A16" s="12">
        <f t="shared" si="1"/>
        <v>4</v>
      </c>
      <c r="B16" s="12">
        <v>2107341</v>
      </c>
      <c r="C16" s="18" t="s">
        <v>17</v>
      </c>
      <c r="D16" s="19">
        <v>1</v>
      </c>
      <c r="E16" s="15">
        <v>30</v>
      </c>
      <c r="F16" s="15">
        <f t="shared" si="0"/>
        <v>30</v>
      </c>
      <c r="G16" s="16">
        <v>45222</v>
      </c>
      <c r="H16" s="17" t="s">
        <v>19</v>
      </c>
    </row>
    <row r="17" spans="1:9" ht="48.75" customHeight="1" x14ac:dyDescent="0.2">
      <c r="A17" s="12">
        <f t="shared" si="1"/>
        <v>5</v>
      </c>
      <c r="B17" s="12">
        <v>2399083</v>
      </c>
      <c r="C17" s="18" t="s">
        <v>20</v>
      </c>
      <c r="D17" s="19">
        <v>1</v>
      </c>
      <c r="E17" s="20">
        <v>284.7</v>
      </c>
      <c r="F17" s="15">
        <f t="shared" si="0"/>
        <v>284.7</v>
      </c>
      <c r="G17" s="16">
        <v>45196</v>
      </c>
      <c r="H17" s="17" t="s">
        <v>21</v>
      </c>
    </row>
    <row r="18" spans="1:9" ht="44.25" customHeight="1" x14ac:dyDescent="0.2">
      <c r="A18" s="12">
        <f t="shared" si="1"/>
        <v>6</v>
      </c>
      <c r="B18" s="12">
        <v>2399083</v>
      </c>
      <c r="C18" s="18" t="s">
        <v>20</v>
      </c>
      <c r="D18" s="19">
        <v>1</v>
      </c>
      <c r="E18" s="20">
        <v>245.95</v>
      </c>
      <c r="F18" s="15">
        <f t="shared" si="0"/>
        <v>245.95</v>
      </c>
      <c r="G18" s="16">
        <v>45225</v>
      </c>
      <c r="H18" s="17" t="s">
        <v>22</v>
      </c>
    </row>
    <row r="19" spans="1:9" ht="47.25" customHeight="1" x14ac:dyDescent="0.2">
      <c r="A19" s="12">
        <f t="shared" si="1"/>
        <v>7</v>
      </c>
      <c r="B19" s="12">
        <v>2974681</v>
      </c>
      <c r="C19" s="18" t="s">
        <v>23</v>
      </c>
      <c r="D19" s="19">
        <v>1</v>
      </c>
      <c r="E19" s="20">
        <v>21</v>
      </c>
      <c r="F19" s="15">
        <f t="shared" si="0"/>
        <v>21</v>
      </c>
      <c r="G19" s="16">
        <v>45201</v>
      </c>
      <c r="H19" s="18" t="s">
        <v>24</v>
      </c>
    </row>
    <row r="20" spans="1:9" ht="45.75" customHeight="1" x14ac:dyDescent="0.2">
      <c r="A20" s="12">
        <f t="shared" si="1"/>
        <v>8</v>
      </c>
      <c r="B20" s="12">
        <v>4241045</v>
      </c>
      <c r="C20" s="18" t="s">
        <v>25</v>
      </c>
      <c r="D20" s="14">
        <v>1</v>
      </c>
      <c r="E20" s="15">
        <v>158.13999999999999</v>
      </c>
      <c r="F20" s="15">
        <f t="shared" si="0"/>
        <v>158.13999999999999</v>
      </c>
      <c r="G20" s="16">
        <v>45201</v>
      </c>
      <c r="H20" s="17" t="s">
        <v>26</v>
      </c>
    </row>
    <row r="21" spans="1:9" ht="46.5" customHeight="1" x14ac:dyDescent="0.2">
      <c r="A21" s="12">
        <f t="shared" si="1"/>
        <v>9</v>
      </c>
      <c r="B21" s="12">
        <v>5750814</v>
      </c>
      <c r="C21" s="13" t="s">
        <v>27</v>
      </c>
      <c r="D21" s="14">
        <v>1</v>
      </c>
      <c r="E21" s="15">
        <v>51.5</v>
      </c>
      <c r="F21" s="15">
        <f t="shared" si="0"/>
        <v>51.5</v>
      </c>
      <c r="G21" s="16">
        <v>45189</v>
      </c>
      <c r="H21" s="17" t="s">
        <v>28</v>
      </c>
    </row>
    <row r="22" spans="1:9" ht="48" customHeight="1" x14ac:dyDescent="0.2">
      <c r="A22" s="12">
        <f t="shared" si="1"/>
        <v>10</v>
      </c>
      <c r="B22" s="12">
        <v>5750814</v>
      </c>
      <c r="C22" s="13" t="s">
        <v>27</v>
      </c>
      <c r="D22" s="14">
        <v>1</v>
      </c>
      <c r="E22" s="15">
        <v>33.5</v>
      </c>
      <c r="F22" s="15">
        <f t="shared" si="0"/>
        <v>33.5</v>
      </c>
      <c r="G22" s="16">
        <v>45189</v>
      </c>
      <c r="H22" s="17" t="s">
        <v>28</v>
      </c>
    </row>
    <row r="23" spans="1:9" ht="46.5" customHeight="1" x14ac:dyDescent="0.2">
      <c r="A23" s="12">
        <f t="shared" si="1"/>
        <v>11</v>
      </c>
      <c r="B23" s="12">
        <v>6527310</v>
      </c>
      <c r="C23" s="13" t="s">
        <v>29</v>
      </c>
      <c r="D23" s="19">
        <v>1</v>
      </c>
      <c r="E23" s="20">
        <v>30</v>
      </c>
      <c r="F23" s="15">
        <f t="shared" si="0"/>
        <v>30</v>
      </c>
      <c r="G23" s="16">
        <v>45187</v>
      </c>
      <c r="H23" s="17" t="s">
        <v>30</v>
      </c>
    </row>
    <row r="24" spans="1:9" ht="45.75" customHeight="1" x14ac:dyDescent="0.2">
      <c r="A24" s="12">
        <f t="shared" si="1"/>
        <v>12</v>
      </c>
      <c r="B24" s="12">
        <v>6527310</v>
      </c>
      <c r="C24" s="13" t="s">
        <v>29</v>
      </c>
      <c r="D24" s="19">
        <v>1</v>
      </c>
      <c r="E24" s="20">
        <v>30</v>
      </c>
      <c r="F24" s="15">
        <f t="shared" si="0"/>
        <v>30</v>
      </c>
      <c r="G24" s="16">
        <v>45187</v>
      </c>
      <c r="H24" s="17" t="s">
        <v>31</v>
      </c>
    </row>
    <row r="25" spans="1:9" ht="60.75" customHeight="1" x14ac:dyDescent="0.2">
      <c r="A25" s="12">
        <f t="shared" si="1"/>
        <v>13</v>
      </c>
      <c r="B25" s="21">
        <v>12691402</v>
      </c>
      <c r="C25" s="18" t="s">
        <v>32</v>
      </c>
      <c r="D25" s="14">
        <v>1</v>
      </c>
      <c r="E25" s="15">
        <v>90</v>
      </c>
      <c r="F25" s="15">
        <f t="shared" si="0"/>
        <v>90</v>
      </c>
      <c r="G25" s="16">
        <v>45201</v>
      </c>
      <c r="H25" s="18" t="s">
        <v>33</v>
      </c>
      <c r="I25" s="22"/>
    </row>
    <row r="26" spans="1:9" ht="46.5" customHeight="1" x14ac:dyDescent="0.2">
      <c r="A26" s="12">
        <f t="shared" si="1"/>
        <v>14</v>
      </c>
      <c r="B26" s="12">
        <v>14946211</v>
      </c>
      <c r="C26" s="13" t="s">
        <v>34</v>
      </c>
      <c r="D26" s="14">
        <v>1</v>
      </c>
      <c r="E26" s="15">
        <v>985</v>
      </c>
      <c r="F26" s="15">
        <f t="shared" si="0"/>
        <v>985</v>
      </c>
      <c r="G26" s="16">
        <v>45203</v>
      </c>
      <c r="H26" s="17" t="s">
        <v>35</v>
      </c>
      <c r="I26" s="22"/>
    </row>
    <row r="27" spans="1:9" ht="64.5" customHeight="1" x14ac:dyDescent="0.2">
      <c r="A27" s="12">
        <f t="shared" si="1"/>
        <v>15</v>
      </c>
      <c r="B27" s="21">
        <v>25635050</v>
      </c>
      <c r="C27" s="18" t="s">
        <v>36</v>
      </c>
      <c r="D27" s="14">
        <v>1</v>
      </c>
      <c r="E27" s="15">
        <v>1280</v>
      </c>
      <c r="F27" s="15">
        <f t="shared" si="0"/>
        <v>1280</v>
      </c>
      <c r="G27" s="16">
        <v>45226</v>
      </c>
      <c r="H27" s="18" t="s">
        <v>37</v>
      </c>
    </row>
    <row r="28" spans="1:9" ht="62.25" customHeight="1" x14ac:dyDescent="0.2">
      <c r="A28" s="12">
        <f t="shared" si="1"/>
        <v>16</v>
      </c>
      <c r="B28" s="21">
        <v>25635050</v>
      </c>
      <c r="C28" s="18" t="s">
        <v>36</v>
      </c>
      <c r="D28" s="14">
        <v>1</v>
      </c>
      <c r="E28" s="15">
        <v>820</v>
      </c>
      <c r="F28" s="15">
        <v>840</v>
      </c>
      <c r="G28" s="16">
        <v>45226</v>
      </c>
      <c r="H28" s="18" t="s">
        <v>38</v>
      </c>
    </row>
    <row r="29" spans="1:9" ht="51" customHeight="1" x14ac:dyDescent="0.2">
      <c r="A29" s="12">
        <f t="shared" si="1"/>
        <v>17</v>
      </c>
      <c r="B29" s="21">
        <v>31415717</v>
      </c>
      <c r="C29" s="18" t="s">
        <v>39</v>
      </c>
      <c r="D29" s="14">
        <v>1</v>
      </c>
      <c r="E29" s="15">
        <v>70</v>
      </c>
      <c r="F29" s="15">
        <f t="shared" ref="F29:F49" si="2">+E29</f>
        <v>70</v>
      </c>
      <c r="G29" s="16">
        <v>45203</v>
      </c>
      <c r="H29" s="18" t="s">
        <v>40</v>
      </c>
    </row>
    <row r="30" spans="1:9" ht="78" customHeight="1" x14ac:dyDescent="0.2">
      <c r="A30" s="12">
        <f t="shared" si="1"/>
        <v>18</v>
      </c>
      <c r="B30" s="21">
        <v>33606501</v>
      </c>
      <c r="C30" s="18" t="s">
        <v>41</v>
      </c>
      <c r="D30" s="14">
        <v>1</v>
      </c>
      <c r="E30" s="15">
        <v>2500</v>
      </c>
      <c r="F30" s="15">
        <f t="shared" si="2"/>
        <v>2500</v>
      </c>
      <c r="G30" s="16">
        <v>45218</v>
      </c>
      <c r="H30" s="18" t="s">
        <v>42</v>
      </c>
    </row>
    <row r="31" spans="1:9" ht="48" customHeight="1" x14ac:dyDescent="0.2">
      <c r="A31" s="12">
        <f t="shared" si="1"/>
        <v>19</v>
      </c>
      <c r="B31" s="21">
        <v>36883409</v>
      </c>
      <c r="C31" s="18" t="s">
        <v>43</v>
      </c>
      <c r="D31" s="14">
        <v>1</v>
      </c>
      <c r="E31" s="15">
        <v>30</v>
      </c>
      <c r="F31" s="15">
        <f t="shared" si="2"/>
        <v>30</v>
      </c>
      <c r="G31" s="16">
        <v>45203</v>
      </c>
      <c r="H31" s="18" t="s">
        <v>44</v>
      </c>
    </row>
    <row r="32" spans="1:9" ht="45" customHeight="1" x14ac:dyDescent="0.2">
      <c r="A32" s="12">
        <f t="shared" si="1"/>
        <v>20</v>
      </c>
      <c r="B32" s="21">
        <v>43539149</v>
      </c>
      <c r="C32" s="18" t="s">
        <v>45</v>
      </c>
      <c r="D32" s="14">
        <v>1</v>
      </c>
      <c r="E32" s="15">
        <v>120</v>
      </c>
      <c r="F32" s="15">
        <f t="shared" si="2"/>
        <v>120</v>
      </c>
      <c r="G32" s="16">
        <v>45202</v>
      </c>
      <c r="H32" s="18" t="s">
        <v>46</v>
      </c>
    </row>
    <row r="33" spans="1:18" ht="45" customHeight="1" x14ac:dyDescent="0.2">
      <c r="A33" s="12">
        <f t="shared" si="1"/>
        <v>21</v>
      </c>
      <c r="B33" s="12">
        <v>46738932</v>
      </c>
      <c r="C33" s="18" t="s">
        <v>47</v>
      </c>
      <c r="D33" s="19">
        <v>1</v>
      </c>
      <c r="E33" s="20">
        <v>1990</v>
      </c>
      <c r="F33" s="15">
        <f t="shared" si="2"/>
        <v>1990</v>
      </c>
      <c r="G33" s="16">
        <v>45196</v>
      </c>
      <c r="H33" s="17" t="s">
        <v>48</v>
      </c>
    </row>
    <row r="34" spans="1:18" ht="45" customHeight="1" x14ac:dyDescent="0.2">
      <c r="A34" s="12">
        <f t="shared" si="1"/>
        <v>22</v>
      </c>
      <c r="B34" s="12">
        <v>57705488</v>
      </c>
      <c r="C34" s="13" t="s">
        <v>49</v>
      </c>
      <c r="D34" s="14">
        <v>1</v>
      </c>
      <c r="E34" s="15">
        <v>50</v>
      </c>
      <c r="F34" s="15">
        <f t="shared" si="2"/>
        <v>50</v>
      </c>
      <c r="G34" s="16">
        <v>45187</v>
      </c>
      <c r="H34" s="17" t="s">
        <v>50</v>
      </c>
    </row>
    <row r="35" spans="1:18" ht="45" customHeight="1" x14ac:dyDescent="0.2">
      <c r="A35" s="12"/>
      <c r="B35" s="12">
        <v>57705488</v>
      </c>
      <c r="C35" s="13" t="s">
        <v>49</v>
      </c>
      <c r="D35" s="14">
        <v>1</v>
      </c>
      <c r="E35" s="15">
        <v>50</v>
      </c>
      <c r="F35" s="15">
        <f t="shared" si="2"/>
        <v>50</v>
      </c>
      <c r="G35" s="16">
        <v>45187</v>
      </c>
      <c r="H35" s="17" t="s">
        <v>51</v>
      </c>
    </row>
    <row r="36" spans="1:18" ht="45" customHeight="1" x14ac:dyDescent="0.2">
      <c r="A36" s="12"/>
      <c r="B36" s="21">
        <v>76741087</v>
      </c>
      <c r="C36" s="18" t="s">
        <v>52</v>
      </c>
      <c r="D36" s="14">
        <v>1</v>
      </c>
      <c r="E36" s="15">
        <v>1500</v>
      </c>
      <c r="F36" s="15">
        <f t="shared" si="2"/>
        <v>1500</v>
      </c>
      <c r="G36" s="16">
        <v>45201</v>
      </c>
      <c r="H36" s="18" t="s">
        <v>53</v>
      </c>
    </row>
    <row r="37" spans="1:18" ht="50.25" customHeight="1" x14ac:dyDescent="0.2">
      <c r="A37" s="12"/>
      <c r="B37" s="21">
        <v>103341706</v>
      </c>
      <c r="C37" s="18" t="s">
        <v>54</v>
      </c>
      <c r="D37" s="14">
        <v>1</v>
      </c>
      <c r="E37" s="15">
        <v>35</v>
      </c>
      <c r="F37" s="15">
        <f t="shared" si="2"/>
        <v>35</v>
      </c>
      <c r="G37" s="16">
        <v>45201</v>
      </c>
      <c r="H37" s="18" t="s">
        <v>55</v>
      </c>
    </row>
    <row r="38" spans="1:18" ht="79.5" customHeight="1" x14ac:dyDescent="0.2">
      <c r="A38" s="12"/>
      <c r="B38" s="12" t="s">
        <v>56</v>
      </c>
      <c r="C38" s="18" t="s">
        <v>57</v>
      </c>
      <c r="D38" s="19">
        <v>1</v>
      </c>
      <c r="E38" s="20">
        <v>765.02</v>
      </c>
      <c r="F38" s="15">
        <f t="shared" si="2"/>
        <v>765.02</v>
      </c>
      <c r="G38" s="16">
        <v>45202</v>
      </c>
      <c r="H38" s="17" t="s">
        <v>58</v>
      </c>
    </row>
    <row r="39" spans="1:18" ht="35.25" customHeight="1" x14ac:dyDescent="0.2">
      <c r="A39" s="12">
        <f>+A34+1</f>
        <v>23</v>
      </c>
      <c r="B39" s="12" t="s">
        <v>59</v>
      </c>
      <c r="C39" s="18" t="s">
        <v>60</v>
      </c>
      <c r="D39" s="19">
        <v>1</v>
      </c>
      <c r="E39" s="20">
        <v>5.5</v>
      </c>
      <c r="F39" s="15">
        <f t="shared" si="2"/>
        <v>5.5</v>
      </c>
      <c r="G39" s="16">
        <v>45196</v>
      </c>
      <c r="H39" s="17" t="s">
        <v>61</v>
      </c>
    </row>
    <row r="40" spans="1:18" ht="36" customHeight="1" x14ac:dyDescent="0.2">
      <c r="A40" s="12">
        <f t="shared" si="1"/>
        <v>24</v>
      </c>
      <c r="B40" s="12" t="s">
        <v>59</v>
      </c>
      <c r="C40" s="18" t="s">
        <v>60</v>
      </c>
      <c r="D40" s="19">
        <v>1</v>
      </c>
      <c r="E40" s="15">
        <v>55</v>
      </c>
      <c r="F40" s="15">
        <f t="shared" si="2"/>
        <v>55</v>
      </c>
      <c r="G40" s="16">
        <v>45196</v>
      </c>
      <c r="H40" s="18" t="s">
        <v>62</v>
      </c>
    </row>
    <row r="41" spans="1:18" ht="33" customHeight="1" x14ac:dyDescent="0.2">
      <c r="A41" s="12">
        <f t="shared" si="1"/>
        <v>25</v>
      </c>
      <c r="B41" s="12" t="s">
        <v>59</v>
      </c>
      <c r="C41" s="18" t="s">
        <v>60</v>
      </c>
      <c r="D41" s="19">
        <v>1</v>
      </c>
      <c r="E41" s="15">
        <v>275</v>
      </c>
      <c r="F41" s="15">
        <f t="shared" si="2"/>
        <v>275</v>
      </c>
      <c r="G41" s="16">
        <v>45196</v>
      </c>
      <c r="H41" s="18" t="s">
        <v>62</v>
      </c>
    </row>
    <row r="42" spans="1:18" ht="51.75" customHeight="1" x14ac:dyDescent="0.2">
      <c r="A42" s="12">
        <f t="shared" si="1"/>
        <v>26</v>
      </c>
      <c r="B42" s="12">
        <v>14946203</v>
      </c>
      <c r="C42" s="13" t="s">
        <v>63</v>
      </c>
      <c r="D42" s="14">
        <v>1</v>
      </c>
      <c r="E42" s="15">
        <v>443</v>
      </c>
      <c r="F42" s="15">
        <f t="shared" si="2"/>
        <v>443</v>
      </c>
      <c r="G42" s="16">
        <v>45202</v>
      </c>
      <c r="H42" s="17" t="s">
        <v>64</v>
      </c>
    </row>
    <row r="43" spans="1:18" ht="48" customHeight="1" x14ac:dyDescent="0.2">
      <c r="A43" s="12">
        <f t="shared" si="1"/>
        <v>27</v>
      </c>
      <c r="B43" s="12">
        <v>14946203</v>
      </c>
      <c r="C43" s="13" t="s">
        <v>63</v>
      </c>
      <c r="D43" s="14">
        <v>1</v>
      </c>
      <c r="E43" s="15">
        <v>345.21</v>
      </c>
      <c r="F43" s="15">
        <f t="shared" si="2"/>
        <v>345.21</v>
      </c>
      <c r="G43" s="16">
        <v>45202</v>
      </c>
      <c r="H43" s="17" t="s">
        <v>65</v>
      </c>
      <c r="I43" s="23"/>
      <c r="K43" s="24"/>
      <c r="L43" s="24"/>
      <c r="M43" s="24"/>
      <c r="N43" s="24"/>
      <c r="O43" s="24"/>
      <c r="P43" s="24"/>
      <c r="Q43" s="24"/>
      <c r="R43" s="24"/>
    </row>
    <row r="44" spans="1:18" ht="43.5" customHeight="1" x14ac:dyDescent="0.2">
      <c r="A44" s="12">
        <f t="shared" si="1"/>
        <v>28</v>
      </c>
      <c r="B44" s="12">
        <v>14946211</v>
      </c>
      <c r="C44" s="13" t="s">
        <v>34</v>
      </c>
      <c r="D44" s="14">
        <v>1</v>
      </c>
      <c r="E44" s="15">
        <v>537.69000000000005</v>
      </c>
      <c r="F44" s="15">
        <f t="shared" si="2"/>
        <v>537.69000000000005</v>
      </c>
      <c r="G44" s="16">
        <v>45212</v>
      </c>
      <c r="H44" s="17" t="s">
        <v>66</v>
      </c>
      <c r="I44" s="23"/>
      <c r="K44" s="24"/>
      <c r="L44" s="24"/>
      <c r="M44" s="24"/>
      <c r="N44" s="24"/>
      <c r="O44" s="24"/>
      <c r="P44" s="24"/>
      <c r="Q44" s="24"/>
      <c r="R44" s="24"/>
    </row>
    <row r="45" spans="1:18" ht="46.5" customHeight="1" x14ac:dyDescent="0.2">
      <c r="A45" s="12">
        <f t="shared" si="1"/>
        <v>29</v>
      </c>
      <c r="B45" s="12">
        <v>14946203</v>
      </c>
      <c r="C45" s="13" t="s">
        <v>63</v>
      </c>
      <c r="D45" s="14">
        <v>1</v>
      </c>
      <c r="E45" s="15">
        <v>324.77999999999997</v>
      </c>
      <c r="F45" s="15">
        <f t="shared" si="2"/>
        <v>324.77999999999997</v>
      </c>
      <c r="G45" s="16">
        <v>45208</v>
      </c>
      <c r="H45" s="17" t="s">
        <v>67</v>
      </c>
      <c r="I45" s="23"/>
      <c r="K45" s="24"/>
      <c r="L45" s="24"/>
      <c r="M45" s="24"/>
      <c r="N45" s="24"/>
      <c r="O45" s="24"/>
      <c r="P45" s="24"/>
      <c r="Q45" s="24"/>
      <c r="R45" s="24"/>
    </row>
    <row r="46" spans="1:18" ht="47.25" customHeight="1" x14ac:dyDescent="0.2">
      <c r="A46" s="12">
        <f t="shared" si="1"/>
        <v>30</v>
      </c>
      <c r="B46" s="12">
        <v>14946211</v>
      </c>
      <c r="C46" s="13" t="s">
        <v>34</v>
      </c>
      <c r="D46" s="14">
        <v>1</v>
      </c>
      <c r="E46" s="15">
        <v>542.92999999999995</v>
      </c>
      <c r="F46" s="15">
        <f t="shared" si="2"/>
        <v>542.92999999999995</v>
      </c>
      <c r="G46" s="16">
        <v>45209</v>
      </c>
      <c r="H46" s="17" t="s">
        <v>68</v>
      </c>
      <c r="I46" s="23"/>
      <c r="K46" s="24"/>
      <c r="L46" s="24"/>
      <c r="M46" s="24"/>
      <c r="N46" s="24"/>
      <c r="O46" s="24"/>
      <c r="P46" s="24"/>
      <c r="Q46" s="24"/>
      <c r="R46" s="24"/>
    </row>
    <row r="47" spans="1:18" ht="43.5" customHeight="1" x14ac:dyDescent="0.2">
      <c r="A47" s="12">
        <f t="shared" si="1"/>
        <v>31</v>
      </c>
      <c r="B47" s="12">
        <v>14946211</v>
      </c>
      <c r="C47" s="13" t="s">
        <v>34</v>
      </c>
      <c r="D47" s="14">
        <v>1</v>
      </c>
      <c r="E47" s="15">
        <v>686</v>
      </c>
      <c r="F47" s="15">
        <f t="shared" si="2"/>
        <v>686</v>
      </c>
      <c r="G47" s="16">
        <v>45202</v>
      </c>
      <c r="H47" s="17" t="s">
        <v>69</v>
      </c>
      <c r="I47" s="23"/>
      <c r="K47" s="24"/>
      <c r="L47" s="24"/>
      <c r="M47" s="24"/>
      <c r="N47" s="24"/>
      <c r="O47" s="24"/>
      <c r="P47" s="24"/>
      <c r="Q47" s="24"/>
      <c r="R47" s="24"/>
    </row>
    <row r="48" spans="1:18" ht="46.5" customHeight="1" x14ac:dyDescent="0.2">
      <c r="A48" s="12">
        <f t="shared" si="1"/>
        <v>32</v>
      </c>
      <c r="B48" s="12">
        <v>14946211</v>
      </c>
      <c r="C48" s="13" t="s">
        <v>34</v>
      </c>
      <c r="D48" s="14">
        <v>1</v>
      </c>
      <c r="E48" s="15">
        <v>688.72</v>
      </c>
      <c r="F48" s="15">
        <f t="shared" si="2"/>
        <v>688.72</v>
      </c>
      <c r="G48" s="16">
        <v>45203</v>
      </c>
      <c r="H48" s="17" t="s">
        <v>70</v>
      </c>
      <c r="I48" s="23"/>
      <c r="K48" s="24"/>
      <c r="L48" s="24"/>
      <c r="M48" s="24"/>
      <c r="N48" s="24"/>
      <c r="O48" s="24"/>
      <c r="P48" s="24"/>
      <c r="Q48" s="24"/>
      <c r="R48" s="24"/>
    </row>
    <row r="49" spans="1:18" ht="45.75" customHeight="1" x14ac:dyDescent="0.2">
      <c r="A49" s="12">
        <f t="shared" si="1"/>
        <v>33</v>
      </c>
      <c r="B49" s="12">
        <v>14946203</v>
      </c>
      <c r="C49" s="13" t="s">
        <v>63</v>
      </c>
      <c r="D49" s="14">
        <v>1</v>
      </c>
      <c r="E49" s="15">
        <v>582.95000000000005</v>
      </c>
      <c r="F49" s="15">
        <f t="shared" si="2"/>
        <v>582.95000000000005</v>
      </c>
      <c r="G49" s="16">
        <v>45202</v>
      </c>
      <c r="H49" s="17" t="s">
        <v>71</v>
      </c>
      <c r="I49" s="23"/>
      <c r="K49" s="24"/>
      <c r="L49" s="24"/>
      <c r="M49" s="24"/>
      <c r="N49" s="24"/>
      <c r="O49" s="24"/>
      <c r="P49" s="24"/>
      <c r="Q49" s="24"/>
      <c r="R49" s="24"/>
    </row>
    <row r="50" spans="1:18" ht="15" customHeight="1" x14ac:dyDescent="0.2">
      <c r="B50" s="25"/>
      <c r="C50" s="26"/>
      <c r="D50" s="27"/>
      <c r="E50" s="28" t="s">
        <v>72</v>
      </c>
      <c r="F50" s="29">
        <f>SUM(F13:F49)</f>
        <v>23645.079999999998</v>
      </c>
      <c r="H50" s="26"/>
      <c r="O50" s="30"/>
    </row>
    <row r="51" spans="1:18" ht="15" customHeight="1" x14ac:dyDescent="0.2">
      <c r="B51" s="25"/>
      <c r="C51" s="26"/>
      <c r="D51" s="27"/>
      <c r="E51" s="31"/>
      <c r="F51" s="32"/>
      <c r="H51" s="26"/>
      <c r="O51" s="30"/>
    </row>
    <row r="52" spans="1:18" ht="15" x14ac:dyDescent="0.2">
      <c r="B52" s="2" t="s">
        <v>73</v>
      </c>
      <c r="C52" s="26"/>
      <c r="D52" s="27"/>
      <c r="E52" s="31"/>
      <c r="F52" s="32"/>
      <c r="H52" s="26"/>
      <c r="O52" s="30"/>
    </row>
    <row r="53" spans="1:18" ht="15" customHeight="1" x14ac:dyDescent="0.2">
      <c r="B53" s="25"/>
      <c r="C53" s="26"/>
      <c r="D53" s="27"/>
      <c r="E53" s="31"/>
      <c r="F53" s="32"/>
      <c r="H53" s="26"/>
      <c r="O53" s="30"/>
    </row>
    <row r="54" spans="1:18" ht="15" x14ac:dyDescent="0.2">
      <c r="B54" s="25"/>
      <c r="C54" s="26"/>
      <c r="D54" s="27"/>
      <c r="E54" s="31"/>
      <c r="F54" s="32"/>
      <c r="H54" s="26"/>
      <c r="O54" s="30"/>
    </row>
    <row r="55" spans="1:18" ht="15" customHeight="1" x14ac:dyDescent="0.2">
      <c r="B55" s="25"/>
      <c r="C55" s="26"/>
      <c r="D55" s="27"/>
      <c r="E55" s="31"/>
      <c r="F55" s="32"/>
      <c r="H55" s="26"/>
      <c r="O55" s="30"/>
    </row>
    <row r="56" spans="1:18" ht="15" x14ac:dyDescent="0.2">
      <c r="B56" s="25"/>
      <c r="C56" s="26"/>
      <c r="D56" s="27"/>
      <c r="E56" s="31"/>
      <c r="F56" s="32"/>
      <c r="H56" s="26"/>
      <c r="O56" s="30"/>
    </row>
    <row r="57" spans="1:18" ht="15" customHeight="1" x14ac:dyDescent="0.2">
      <c r="B57" s="25"/>
      <c r="C57" s="26"/>
      <c r="D57" s="27"/>
      <c r="E57" s="31"/>
      <c r="F57" s="32"/>
      <c r="H57" s="26"/>
      <c r="O57" s="30"/>
    </row>
    <row r="58" spans="1:18" ht="15" x14ac:dyDescent="0.2">
      <c r="B58" s="25"/>
      <c r="C58" s="26"/>
      <c r="D58" s="27"/>
      <c r="E58" s="31"/>
      <c r="F58" s="32"/>
      <c r="H58" s="26"/>
      <c r="O58" s="30"/>
    </row>
    <row r="59" spans="1:18" ht="15" customHeight="1" x14ac:dyDescent="0.2">
      <c r="B59" s="25"/>
      <c r="C59" s="26"/>
      <c r="D59" s="27"/>
      <c r="E59" s="31"/>
      <c r="F59" s="32"/>
      <c r="H59" s="26"/>
      <c r="O59" s="30"/>
    </row>
    <row r="60" spans="1:18" x14ac:dyDescent="0.2">
      <c r="H60" s="2" t="s">
        <v>74</v>
      </c>
      <c r="O60" s="35"/>
    </row>
    <row r="61" spans="1:18" ht="15" customHeight="1" x14ac:dyDescent="0.2">
      <c r="B61" s="36"/>
      <c r="C61" s="37" t="s">
        <v>75</v>
      </c>
      <c r="D61" s="38"/>
      <c r="E61" s="39" t="s">
        <v>76</v>
      </c>
      <c r="F61" s="39"/>
      <c r="G61" s="39"/>
    </row>
    <row r="62" spans="1:18" ht="14.25" customHeight="1" x14ac:dyDescent="0.2">
      <c r="B62" s="36"/>
      <c r="C62" s="37" t="s">
        <v>77</v>
      </c>
      <c r="D62" s="38"/>
      <c r="E62" s="40" t="s">
        <v>78</v>
      </c>
      <c r="F62" s="40"/>
      <c r="G62" s="40"/>
    </row>
    <row r="63" spans="1:18" ht="14.25" customHeight="1" x14ac:dyDescent="0.2">
      <c r="B63" s="36"/>
      <c r="C63" s="41" t="s">
        <v>0</v>
      </c>
      <c r="D63" s="42"/>
      <c r="E63" s="40" t="s">
        <v>0</v>
      </c>
      <c r="F63" s="40"/>
      <c r="G63" s="40"/>
      <c r="H63" s="2" t="s">
        <v>74</v>
      </c>
    </row>
    <row r="64" spans="1:18" x14ac:dyDescent="0.2">
      <c r="C64" s="33"/>
    </row>
    <row r="77" spans="6:8" ht="15" customHeight="1" x14ac:dyDescent="0.25">
      <c r="F77" s="43"/>
    </row>
    <row r="79" spans="6:8" x14ac:dyDescent="0.2">
      <c r="H79" s="44"/>
    </row>
  </sheetData>
  <mergeCells count="9">
    <mergeCell ref="E61:G61"/>
    <mergeCell ref="E62:G62"/>
    <mergeCell ref="E63:G63"/>
    <mergeCell ref="A5:H5"/>
    <mergeCell ref="A6:H6"/>
    <mergeCell ref="A7:H7"/>
    <mergeCell ref="A8:H8"/>
    <mergeCell ref="A9:H9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2023-11-13T15:47:17Z</dcterms:created>
  <dcterms:modified xsi:type="dcterms:W3CDTF">2023-11-13T15:50:04Z</dcterms:modified>
</cp:coreProperties>
</file>